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7235" windowHeight="93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4" i="1" l="1"/>
  <c r="B11" i="1"/>
  <c r="B13" i="1" l="1"/>
  <c r="B15" i="1" s="1"/>
  <c r="B16" i="1" s="1"/>
</calcChain>
</file>

<file path=xl/sharedStrings.xml><?xml version="1.0" encoding="utf-8"?>
<sst xmlns="http://schemas.openxmlformats.org/spreadsheetml/2006/main" count="17" uniqueCount="16">
  <si>
    <t>Математика</t>
  </si>
  <si>
    <t>Середній бал атестату за 12-бальною шкалою</t>
  </si>
  <si>
    <t>Українська мова</t>
  </si>
  <si>
    <t>Результати розрахунку:</t>
  </si>
  <si>
    <t>Регіональний коефіцієнт (для м.Харків = 1,02)</t>
  </si>
  <si>
    <t>Галузевий коефіцієнт</t>
  </si>
  <si>
    <t>Ваш конкурсний бал:</t>
  </si>
  <si>
    <t>Результати ЗНО (за 2018-2021 роки)</t>
  </si>
  <si>
    <t>Інші вихідні дані:</t>
  </si>
  <si>
    <t>Ваш середній бал атестату за 200-бальною шкалою:</t>
  </si>
  <si>
    <t>Сільський коефіцієнт (1,05 або 1)</t>
  </si>
  <si>
    <r>
      <t xml:space="preserve">Введіть пріоритет (від 1 до 5) Вашої заяви для вступу на бюджет </t>
    </r>
    <r>
      <rPr>
        <i/>
        <sz val="14"/>
        <color rgb="FF7030A0"/>
        <rFont val="Calibri"/>
        <family val="2"/>
        <charset val="204"/>
        <scheme val="minor"/>
      </rPr>
      <t>(впливає на галузевий коефіцієнт)</t>
    </r>
  </si>
  <si>
    <t>Введіть 1, якщо Ви зареєстровані в селі та здобули повну загальну середню освіту у 2021 році в закладі освіти, що знаходиться в селі. В іншому випадку введіть 0.</t>
  </si>
  <si>
    <t>Введіть Ваші вихідні дані в комірки з зеленим фоном і отримайте конкурсний бал при вступі до НТУ "ХПІ" на освітню програму 
"Хімічні технології та інженерія" 
у 2021 році</t>
  </si>
  <si>
    <r>
      <t xml:space="preserve">Кращий з інших результатів ЗНО </t>
    </r>
    <r>
      <rPr>
        <sz val="14"/>
        <color rgb="FF7030A0"/>
        <rFont val="Calibri"/>
        <family val="2"/>
        <charset val="204"/>
        <scheme val="minor"/>
      </rPr>
      <t>(історія України або іноземна мова або фізика або хімія або біологія або географія)</t>
    </r>
  </si>
  <si>
    <r>
      <t>Щоб мати право на бюджетне місце, 
Ваш конкурсний бал</t>
    </r>
    <r>
      <rPr>
        <b/>
        <sz val="14"/>
        <color rgb="FFFF0000"/>
        <rFont val="Calibri"/>
        <family val="2"/>
        <charset val="204"/>
        <scheme val="minor"/>
      </rPr>
      <t xml:space="preserve"> 
не повинен бути меншим, ніж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b/>
        <sz val="18"/>
        <color rgb="FFFF0000"/>
        <rFont val="Calibri"/>
        <family val="2"/>
        <charset val="204"/>
        <scheme val="minor"/>
      </rPr>
      <t>125,000</t>
    </r>
    <r>
      <rPr>
        <sz val="14"/>
        <color theme="1"/>
        <rFont val="Calibri"/>
        <family val="2"/>
        <charset val="204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</si>
</sst>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FFFF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rgb="FF7030A0"/>
      <name val="Calibri"/>
      <family val="2"/>
      <charset val="204"/>
      <scheme val="minor"/>
    </font>
    <font>
      <i/>
      <sz val="14"/>
      <color rgb="FF7030A0"/>
      <name val="Calibri"/>
      <family val="2"/>
      <charset val="204"/>
      <scheme val="minor"/>
    </font>
    <font>
      <b/>
      <sz val="18"/>
      <color theme="6" tint="-0.49998474074526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E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006100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669900"/>
      <color rgb="FFCCE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showRowColHeaders="0" tabSelected="1" zoomScale="40" zoomScaleNormal="40" workbookViewId="0">
      <selection activeCell="B3" sqref="B3"/>
    </sheetView>
  </sheetViews>
  <sheetFormatPr defaultRowHeight="15" x14ac:dyDescent="0.25"/>
  <cols>
    <col min="1" max="1" width="40.85546875" customWidth="1"/>
    <col min="2" max="2" width="14.140625" customWidth="1"/>
    <col min="3" max="3" width="56.42578125" customWidth="1"/>
  </cols>
  <sheetData>
    <row r="1" spans="1:3" ht="102" customHeight="1" x14ac:dyDescent="0.3">
      <c r="A1" s="15" t="s">
        <v>13</v>
      </c>
      <c r="B1" s="16"/>
      <c r="C1" s="2"/>
    </row>
    <row r="2" spans="1:3" ht="18.75" x14ac:dyDescent="0.25">
      <c r="A2" s="17" t="s">
        <v>7</v>
      </c>
      <c r="B2" s="18"/>
      <c r="C2" s="3"/>
    </row>
    <row r="3" spans="1:3" s="1" customFormat="1" ht="23.25" x14ac:dyDescent="0.25">
      <c r="A3" s="5" t="s">
        <v>2</v>
      </c>
      <c r="B3" s="9"/>
      <c r="C3" s="3"/>
    </row>
    <row r="4" spans="1:3" s="1" customFormat="1" ht="23.25" x14ac:dyDescent="0.25">
      <c r="A4" s="5" t="s">
        <v>0</v>
      </c>
      <c r="B4" s="9"/>
      <c r="C4" s="3"/>
    </row>
    <row r="5" spans="1:3" s="1" customFormat="1" ht="80.25" customHeight="1" x14ac:dyDescent="0.25">
      <c r="A5" s="4" t="s">
        <v>14</v>
      </c>
      <c r="B5" s="9"/>
      <c r="C5" s="3"/>
    </row>
    <row r="6" spans="1:3" ht="18.75" x14ac:dyDescent="0.25">
      <c r="A6" s="10" t="s">
        <v>8</v>
      </c>
      <c r="B6" s="11"/>
      <c r="C6" s="3"/>
    </row>
    <row r="7" spans="1:3" s="1" customFormat="1" ht="40.5" customHeight="1" x14ac:dyDescent="0.25">
      <c r="A7" s="4" t="s">
        <v>1</v>
      </c>
      <c r="B7" s="9"/>
      <c r="C7" s="3"/>
    </row>
    <row r="8" spans="1:3" s="1" customFormat="1" ht="76.5" customHeight="1" x14ac:dyDescent="0.25">
      <c r="A8" s="4" t="s">
        <v>11</v>
      </c>
      <c r="B8" s="7">
        <v>1</v>
      </c>
      <c r="C8" s="3"/>
    </row>
    <row r="9" spans="1:3" ht="101.25" customHeight="1" x14ac:dyDescent="0.3">
      <c r="A9" s="4" t="s">
        <v>12</v>
      </c>
      <c r="B9" s="7"/>
      <c r="C9" s="2"/>
    </row>
    <row r="10" spans="1:3" ht="18.75" x14ac:dyDescent="0.25">
      <c r="A10" s="10" t="s">
        <v>3</v>
      </c>
      <c r="B10" s="11"/>
      <c r="C10" s="3"/>
    </row>
    <row r="11" spans="1:3" s="1" customFormat="1" ht="37.5" customHeight="1" x14ac:dyDescent="0.25">
      <c r="A11" s="4" t="s">
        <v>9</v>
      </c>
      <c r="B11" s="6">
        <f>IF(B7&gt;1.99,100+(B7-2)*10,100)</f>
        <v>100</v>
      </c>
      <c r="C11" s="3"/>
    </row>
    <row r="12" spans="1:3" s="1" customFormat="1" ht="44.25" customHeight="1" x14ac:dyDescent="0.25">
      <c r="A12" s="4" t="s">
        <v>4</v>
      </c>
      <c r="B12" s="6">
        <v>1.02</v>
      </c>
      <c r="C12" s="3"/>
    </row>
    <row r="13" spans="1:3" s="1" customFormat="1" ht="23.25" x14ac:dyDescent="0.25">
      <c r="A13" s="5" t="s">
        <v>5</v>
      </c>
      <c r="B13" s="6">
        <f>IF(OR(B8=1,B8=2),1.02,1)</f>
        <v>1.02</v>
      </c>
      <c r="C13" s="3"/>
    </row>
    <row r="14" spans="1:3" s="1" customFormat="1" ht="23.25" x14ac:dyDescent="0.25">
      <c r="A14" s="5" t="s">
        <v>10</v>
      </c>
      <c r="B14" s="6">
        <f>IF(B9=1,1.05,1)</f>
        <v>1</v>
      </c>
      <c r="C14" s="3"/>
    </row>
    <row r="15" spans="1:3" ht="28.5" hidden="1" customHeight="1" x14ac:dyDescent="0.25">
      <c r="A15" s="12" t="s">
        <v>6</v>
      </c>
      <c r="B15" s="8">
        <f>ROUND((B3*0.3+B4*0.3+B5*0.3+B11*0.1)*B12*B13*B14,3)</f>
        <v>10.404</v>
      </c>
      <c r="C15" s="3"/>
    </row>
    <row r="16" spans="1:3" ht="28.5" customHeight="1" x14ac:dyDescent="0.25">
      <c r="A16" s="14" t="s">
        <v>6</v>
      </c>
      <c r="B16" s="13" t="str">
        <f>IF(B15&lt;100,"",IF(B15&gt;200,200,B15))</f>
        <v/>
      </c>
      <c r="C16" s="3"/>
    </row>
    <row r="17" spans="1:3" ht="62.25" customHeight="1" x14ac:dyDescent="0.3">
      <c r="A17" s="19" t="s">
        <v>15</v>
      </c>
      <c r="B17" s="19"/>
      <c r="C17" s="2"/>
    </row>
  </sheetData>
  <mergeCells count="3">
    <mergeCell ref="A1:B1"/>
    <mergeCell ref="A2:B2"/>
    <mergeCell ref="A17:B17"/>
  </mergeCells>
  <conditionalFormatting sqref="B15:B16">
    <cfRule type="cellIs" dxfId="1" priority="2" operator="between">
      <formula>125</formula>
      <formula>200</formula>
    </cfRule>
  </conditionalFormatting>
  <conditionalFormatting sqref="A16">
    <cfRule type="cellIs" dxfId="0" priority="1" operator="between">
      <formula>125</formula>
      <formula>200</formula>
    </cfRule>
  </conditionalFormatting>
  <dataValidations count="6">
    <dataValidation type="decimal" allowBlank="1" showInputMessage="1" showErrorMessage="1" errorTitle="ПОМИЛКА!" error="Введіть число від 100 до 200." prompt="Введіть від 100 до 200" sqref="B4">
      <formula1>100</formula1>
      <formula2>200</formula2>
    </dataValidation>
    <dataValidation type="decimal" allowBlank="1" showInputMessage="1" showErrorMessage="1" errorTitle="ПОМИЛКА!" error="Введіть число від 1 до 12 з точністю до 0,1" prompt="Середнє арифметичне з усіх оцінок, крім факультативів, з точністю до 0,1" sqref="B7">
      <formula1>1</formula1>
      <formula2>12</formula2>
    </dataValidation>
    <dataValidation type="decimal" allowBlank="1" showInputMessage="1" showErrorMessage="1" errorTitle="ПОМИЛКА!" error="Введіть число від 100 до 200." prompt="Введіть кращий результат з інших ЗНО" sqref="B5">
      <formula1>100</formula1>
      <formula2>200</formula2>
    </dataValidation>
    <dataValidation type="whole" allowBlank="1" showInputMessage="1" showErrorMessage="1" errorTitle="ПОМИЛКА!" error="Введіть ціле число від 1 до 5." prompt="Пріоритет заяви" sqref="B8">
      <formula1>1</formula1>
      <formula2>5</formula2>
    </dataValidation>
    <dataValidation type="whole" allowBlank="1" showInputMessage="1" showErrorMessage="1" errorTitle="ПОМИЛКА!" error="Введіть 1 або 0" prompt="Введіть 0 або 1" sqref="B9">
      <formula1>0</formula1>
      <formula2>1</formula2>
    </dataValidation>
    <dataValidation type="decimal" allowBlank="1" showInputMessage="1" showErrorMessage="1" errorTitle="ПОМИЛКА!" error="Введіть число від 100 до 200." prompt="Введіть від 100 до 200" sqref="B3">
      <formula1>100</formula1>
      <formula2>200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2017-07-03T13:00:39Z</dcterms:created>
  <dcterms:modified xsi:type="dcterms:W3CDTF">2021-07-01T13:42:57Z</dcterms:modified>
</cp:coreProperties>
</file>